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24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3"/>
  <c r="E4"/>
  <c r="E5"/>
  <c r="E6"/>
  <c r="E7"/>
  <c r="E8"/>
  <c r="E9"/>
  <c r="E10"/>
  <c r="E11"/>
  <c r="E12"/>
  <c r="E13"/>
  <c r="E14"/>
  <c r="E3"/>
</calcChain>
</file>

<file path=xl/sharedStrings.xml><?xml version="1.0" encoding="utf-8"?>
<sst xmlns="http://schemas.openxmlformats.org/spreadsheetml/2006/main" count="85" uniqueCount="72">
  <si>
    <t>GRUPPO ASPIRAZIONE ABILA</t>
  </si>
  <si>
    <t>07</t>
  </si>
  <si>
    <t>POS.</t>
  </si>
  <si>
    <t>QTÀ</t>
  </si>
  <si>
    <t>CODICE</t>
  </si>
  <si>
    <t>DESCRIPTION</t>
  </si>
  <si>
    <t>BENENNUNG</t>
  </si>
  <si>
    <t>DESCRIPCION</t>
  </si>
  <si>
    <t>SUCTION MOTOR</t>
  </si>
  <si>
    <t>MOTEUR D#ASPIRATION</t>
  </si>
  <si>
    <t>SAUGMOTOR</t>
  </si>
  <si>
    <t>MOTOR DE ASPIRACION</t>
  </si>
  <si>
    <t>CONNECTOR</t>
  </si>
  <si>
    <t>CONNECTEUR</t>
  </si>
  <si>
    <t>STECKER</t>
  </si>
  <si>
    <t>CONECTOR</t>
  </si>
  <si>
    <t>CONTACT</t>
  </si>
  <si>
    <t>KONTAKT</t>
  </si>
  <si>
    <t>CONTACTO</t>
  </si>
  <si>
    <t>CLAMP</t>
  </si>
  <si>
    <t>COLLIER</t>
  </si>
  <si>
    <t>BRIDE</t>
  </si>
  <si>
    <t>ABRAZADERA</t>
  </si>
  <si>
    <t>PLAQUE</t>
  </si>
  <si>
    <t>BEFESTIGUNGSAUFLAGE</t>
  </si>
  <si>
    <t>PLACA</t>
  </si>
  <si>
    <t>SCREW</t>
  </si>
  <si>
    <t>VIS</t>
  </si>
  <si>
    <t>SCHRAUBE</t>
  </si>
  <si>
    <t>TORNILLO</t>
  </si>
  <si>
    <t>FAIRLEAD</t>
  </si>
  <si>
    <t>PASSE-CABLE</t>
  </si>
  <si>
    <t>KABELDURCHGANG</t>
  </si>
  <si>
    <t>GUIACABLE</t>
  </si>
  <si>
    <t>WASHER</t>
  </si>
  <si>
    <t>RONDELLE</t>
  </si>
  <si>
    <t>UNTERLAGSCHEIBE</t>
  </si>
  <si>
    <t>ARANDELA</t>
  </si>
  <si>
    <t>LOCK NUT</t>
  </si>
  <si>
    <t>ECROU AUTOFREINES</t>
  </si>
  <si>
    <t>SICHERUNGSMUTTER</t>
  </si>
  <si>
    <t>TUERCA AUTOBLOCANTE</t>
  </si>
  <si>
    <t>PIPE</t>
  </si>
  <si>
    <t>TUBE</t>
  </si>
  <si>
    <t>ROHR</t>
  </si>
  <si>
    <t>TUBO</t>
  </si>
  <si>
    <t>E83454</t>
  </si>
  <si>
    <t>Motor asp 24 volt</t>
  </si>
  <si>
    <t>E83897</t>
  </si>
  <si>
    <t>Connector, Electrical Housing 30A</t>
  </si>
  <si>
    <t>E83883</t>
  </si>
  <si>
    <t>Lug, Electrical 30A</t>
  </si>
  <si>
    <t>E83935</t>
  </si>
  <si>
    <t>Wire Tie</t>
  </si>
  <si>
    <t>E82838</t>
  </si>
  <si>
    <t>Motor Plaque</t>
  </si>
  <si>
    <t>E88017</t>
  </si>
  <si>
    <t>Screw, Pan Hd Phil Self Tap M4.8x13 SS</t>
  </si>
  <si>
    <t>E87975</t>
  </si>
  <si>
    <t>Stud Bolt Tripla</t>
  </si>
  <si>
    <t>407504</t>
  </si>
  <si>
    <t>E83966</t>
  </si>
  <si>
    <t>Hose Clamp</t>
  </si>
  <si>
    <t>E82761</t>
  </si>
  <si>
    <t>Washer 6x12x1.6</t>
  </si>
  <si>
    <t>E83550</t>
  </si>
  <si>
    <t>NyLoc Hex Nut, M6 Zinc</t>
  </si>
  <si>
    <t>E82371</t>
  </si>
  <si>
    <t>Vac exhaust hose</t>
  </si>
  <si>
    <t>SKU</t>
  </si>
  <si>
    <t>ITEM</t>
  </si>
  <si>
    <t>QTY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</si>
</sst>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b/>
      <sz val="24.75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0" fontId="5" fillId="0" borderId="0" xfId="0" applyFont="1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4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A2" sqref="A2:F14"/>
    </sheetView>
  </sheetViews>
  <sheetFormatPr defaultRowHeight="12.75"/>
  <cols>
    <col min="1" max="1" width="35.5703125" customWidth="1"/>
    <col min="2" max="2" width="8.42578125" customWidth="1"/>
    <col min="3" max="3" width="8.140625" customWidth="1"/>
    <col min="4" max="4" width="31.85546875" customWidth="1"/>
    <col min="5" max="5" width="13.5703125" customWidth="1"/>
    <col min="6" max="6" width="35" customWidth="1"/>
    <col min="7" max="9" width="19.28515625" customWidth="1"/>
  </cols>
  <sheetData>
    <row r="1" spans="1:9" ht="26.85" customHeight="1">
      <c r="A1" s="2" t="s">
        <v>0</v>
      </c>
      <c r="B1" s="3" t="s">
        <v>1</v>
      </c>
    </row>
    <row r="2" spans="1:9">
      <c r="A2" s="1" t="s">
        <v>2</v>
      </c>
      <c r="B2" s="1" t="s">
        <v>3</v>
      </c>
      <c r="C2" s="1" t="s">
        <v>4</v>
      </c>
      <c r="D2" s="1" t="s">
        <v>5</v>
      </c>
      <c r="E2" s="6"/>
      <c r="F2" s="6"/>
      <c r="G2" s="1" t="s">
        <v>5</v>
      </c>
      <c r="H2" s="1" t="s">
        <v>6</v>
      </c>
      <c r="I2" s="1" t="s">
        <v>7</v>
      </c>
    </row>
    <row r="3" spans="1:9">
      <c r="A3" s="4">
        <v>1</v>
      </c>
      <c r="B3" s="4">
        <v>1</v>
      </c>
      <c r="C3" s="4">
        <v>209817</v>
      </c>
      <c r="D3" s="1" t="s">
        <v>8</v>
      </c>
      <c r="E3" s="6" t="str">
        <f>LEFT(IFERROR(VLOOKUP(TRIM(C3),[1]!Table_Query_from_BetcoViews[[AlternateID]:[MainSKU]],4,FALSE),C3),6)</f>
        <v>E83454</v>
      </c>
      <c r="F3" s="6" t="str">
        <f>IFERROR(VLOOKUP(TRIM(C3),[1]!Table_Query_from_BetcoViews[[AlternateID]:[ItemDescr2]],5,FALSE),D3)</f>
        <v>Motor asp 24 volt</v>
      </c>
      <c r="G3" s="1" t="s">
        <v>9</v>
      </c>
      <c r="H3" s="1" t="s">
        <v>10</v>
      </c>
      <c r="I3" s="1" t="s">
        <v>11</v>
      </c>
    </row>
    <row r="4" spans="1:9">
      <c r="A4" s="5">
        <v>1.1000000000000001</v>
      </c>
      <c r="B4" s="4">
        <v>2</v>
      </c>
      <c r="C4" s="4">
        <v>409660</v>
      </c>
      <c r="D4" s="1" t="s">
        <v>12</v>
      </c>
      <c r="E4" s="6" t="str">
        <f>LEFT(IFERROR(VLOOKUP(TRIM(C4),[1]!Table_Query_from_BetcoViews[[AlternateID]:[MainSKU]],4,FALSE),C4),6)</f>
        <v>E83897</v>
      </c>
      <c r="F4" s="6" t="str">
        <f>IFERROR(VLOOKUP(TRIM(C4),[1]!Table_Query_from_BetcoViews[[AlternateID]:[ItemDescr2]],5,FALSE),D4)</f>
        <v>Connector, Electrical Housing 30A</v>
      </c>
      <c r="G4" s="1" t="s">
        <v>13</v>
      </c>
      <c r="H4" s="1" t="s">
        <v>14</v>
      </c>
      <c r="I4" s="1" t="s">
        <v>15</v>
      </c>
    </row>
    <row r="5" spans="1:9">
      <c r="A5" s="5">
        <v>1.2</v>
      </c>
      <c r="B5" s="4">
        <v>2</v>
      </c>
      <c r="C5" s="4">
        <v>409661</v>
      </c>
      <c r="D5" s="1" t="s">
        <v>16</v>
      </c>
      <c r="E5" s="6" t="str">
        <f>LEFT(IFERROR(VLOOKUP(TRIM(C5),[1]!Table_Query_from_BetcoViews[[AlternateID]:[MainSKU]],4,FALSE),C5),6)</f>
        <v>E83883</v>
      </c>
      <c r="F5" s="6" t="str">
        <f>IFERROR(VLOOKUP(TRIM(C5),[1]!Table_Query_from_BetcoViews[[AlternateID]:[ItemDescr2]],5,FALSE),D5)</f>
        <v>Lug, Electrical 30A</v>
      </c>
      <c r="G5" s="1" t="s">
        <v>16</v>
      </c>
      <c r="H5" s="1" t="s">
        <v>17</v>
      </c>
      <c r="I5" s="1" t="s">
        <v>18</v>
      </c>
    </row>
    <row r="6" spans="1:9">
      <c r="A6" s="5">
        <v>1.3</v>
      </c>
      <c r="B6" s="4">
        <v>1</v>
      </c>
      <c r="C6" s="4">
        <v>410274</v>
      </c>
      <c r="D6" s="1" t="s">
        <v>19</v>
      </c>
      <c r="E6" s="6" t="str">
        <f>LEFT(IFERROR(VLOOKUP(TRIM(C6),[1]!Table_Query_from_BetcoViews[[AlternateID]:[MainSKU]],4,FALSE),C6),6)</f>
        <v>E83935</v>
      </c>
      <c r="F6" s="6" t="str">
        <f>IFERROR(VLOOKUP(TRIM(C6),[1]!Table_Query_from_BetcoViews[[AlternateID]:[ItemDescr2]],5,FALSE),D6)</f>
        <v>Wire Tie</v>
      </c>
      <c r="G6" s="1" t="s">
        <v>20</v>
      </c>
      <c r="H6" s="1" t="s">
        <v>21</v>
      </c>
      <c r="I6" s="1" t="s">
        <v>22</v>
      </c>
    </row>
    <row r="7" spans="1:9">
      <c r="A7" s="5">
        <v>1.4</v>
      </c>
      <c r="B7" s="4">
        <v>1</v>
      </c>
      <c r="C7" s="4">
        <v>204233</v>
      </c>
      <c r="D7" s="1" t="s">
        <v>23</v>
      </c>
      <c r="E7" s="6" t="str">
        <f>LEFT(IFERROR(VLOOKUP(TRIM(C7),[1]!Table_Query_from_BetcoViews[[AlternateID]:[MainSKU]],4,FALSE),C7),6)</f>
        <v>E82838</v>
      </c>
      <c r="F7" s="6" t="str">
        <f>IFERROR(VLOOKUP(TRIM(C7),[1]!Table_Query_from_BetcoViews[[AlternateID]:[ItemDescr2]],5,FALSE),D7)</f>
        <v>Motor Plaque</v>
      </c>
      <c r="G7" s="1" t="s">
        <v>23</v>
      </c>
      <c r="H7" s="1" t="s">
        <v>24</v>
      </c>
      <c r="I7" s="1" t="s">
        <v>25</v>
      </c>
    </row>
    <row r="8" spans="1:9">
      <c r="A8" s="5">
        <v>1.5</v>
      </c>
      <c r="B8" s="4">
        <v>4</v>
      </c>
      <c r="C8" s="4">
        <v>408883</v>
      </c>
      <c r="D8" s="1" t="s">
        <v>26</v>
      </c>
      <c r="E8" s="6" t="str">
        <f>LEFT(IFERROR(VLOOKUP(TRIM(C8),[1]!Table_Query_from_BetcoViews[[AlternateID]:[MainSKU]],4,FALSE),C8),6)</f>
        <v>E88017</v>
      </c>
      <c r="F8" s="6" t="str">
        <f>IFERROR(VLOOKUP(TRIM(C8),[1]!Table_Query_from_BetcoViews[[AlternateID]:[ItemDescr2]],5,FALSE),D8)</f>
        <v>Screw, Pan Hd Phil Self Tap M4.8x13 SS</v>
      </c>
      <c r="G8" s="1" t="s">
        <v>27</v>
      </c>
      <c r="H8" s="1" t="s">
        <v>28</v>
      </c>
      <c r="I8" s="1" t="s">
        <v>29</v>
      </c>
    </row>
    <row r="9" spans="1:9">
      <c r="A9" s="5">
        <v>1.6</v>
      </c>
      <c r="B9" s="4">
        <v>2</v>
      </c>
      <c r="C9" s="4">
        <v>409810</v>
      </c>
      <c r="D9" s="1" t="s">
        <v>30</v>
      </c>
      <c r="E9" s="6" t="str">
        <f>LEFT(IFERROR(VLOOKUP(TRIM(C9),[1]!Table_Query_from_BetcoViews[[AlternateID]:[MainSKU]],4,FALSE),C9),6)</f>
        <v>E87975</v>
      </c>
      <c r="F9" s="6" t="str">
        <f>IFERROR(VLOOKUP(TRIM(C9),[1]!Table_Query_from_BetcoViews[[AlternateID]:[ItemDescr2]],5,FALSE),D9)</f>
        <v>Stud Bolt Tripla</v>
      </c>
      <c r="G9" s="1" t="s">
        <v>31</v>
      </c>
      <c r="H9" s="1" t="s">
        <v>32</v>
      </c>
      <c r="I9" s="1" t="s">
        <v>33</v>
      </c>
    </row>
    <row r="10" spans="1:9">
      <c r="A10" s="5">
        <v>1.7</v>
      </c>
      <c r="B10" s="4">
        <v>1</v>
      </c>
      <c r="C10" s="4">
        <v>407504</v>
      </c>
      <c r="D10" s="1" t="s">
        <v>8</v>
      </c>
      <c r="E10" s="6" t="str">
        <f>LEFT(IFERROR(VLOOKUP(TRIM(C10),[1]!Table_Query_from_BetcoViews[[AlternateID]:[MainSKU]],4,FALSE),C10),6)</f>
        <v>407504</v>
      </c>
      <c r="F10" s="6" t="str">
        <f>IFERROR(VLOOKUP(TRIM(C10),[1]!Table_Query_from_BetcoViews[[AlternateID]:[ItemDescr2]],5,FALSE),D10)</f>
        <v>SUCTION MOTOR</v>
      </c>
      <c r="G10" s="1" t="s">
        <v>9</v>
      </c>
      <c r="H10" s="1" t="s">
        <v>10</v>
      </c>
      <c r="I10" s="1" t="s">
        <v>11</v>
      </c>
    </row>
    <row r="11" spans="1:9">
      <c r="A11" s="4">
        <v>2</v>
      </c>
      <c r="B11" s="4">
        <v>1</v>
      </c>
      <c r="C11" s="4">
        <v>410290</v>
      </c>
      <c r="D11" s="1" t="s">
        <v>19</v>
      </c>
      <c r="E11" s="6" t="str">
        <f>LEFT(IFERROR(VLOOKUP(TRIM(C11),[1]!Table_Query_from_BetcoViews[[AlternateID]:[MainSKU]],4,FALSE),C11),6)</f>
        <v>E83966</v>
      </c>
      <c r="F11" s="6" t="str">
        <f>IFERROR(VLOOKUP(TRIM(C11),[1]!Table_Query_from_BetcoViews[[AlternateID]:[ItemDescr2]],5,FALSE),D11)</f>
        <v>Hose Clamp</v>
      </c>
      <c r="G11" s="1" t="s">
        <v>20</v>
      </c>
      <c r="H11" s="1" t="s">
        <v>21</v>
      </c>
      <c r="I11" s="1" t="s">
        <v>22</v>
      </c>
    </row>
    <row r="12" spans="1:9">
      <c r="A12" s="4">
        <v>3</v>
      </c>
      <c r="B12" s="4">
        <v>2</v>
      </c>
      <c r="C12" s="4">
        <v>409156</v>
      </c>
      <c r="D12" s="1" t="s">
        <v>34</v>
      </c>
      <c r="E12" s="6" t="str">
        <f>LEFT(IFERROR(VLOOKUP(TRIM(C12),[1]!Table_Query_from_BetcoViews[[AlternateID]:[MainSKU]],4,FALSE),C12),6)</f>
        <v>E82761</v>
      </c>
      <c r="F12" s="6" t="str">
        <f>IFERROR(VLOOKUP(TRIM(C12),[1]!Table_Query_from_BetcoViews[[AlternateID]:[ItemDescr2]],5,FALSE),D12)</f>
        <v>Washer 6x12x1.6</v>
      </c>
      <c r="G12" s="1" t="s">
        <v>35</v>
      </c>
      <c r="H12" s="1" t="s">
        <v>36</v>
      </c>
      <c r="I12" s="1" t="s">
        <v>37</v>
      </c>
    </row>
    <row r="13" spans="1:9">
      <c r="A13" s="4">
        <v>4</v>
      </c>
      <c r="B13" s="4">
        <v>2</v>
      </c>
      <c r="C13" s="4">
        <v>409082</v>
      </c>
      <c r="D13" s="1" t="s">
        <v>38</v>
      </c>
      <c r="E13" s="6" t="str">
        <f>LEFT(IFERROR(VLOOKUP(TRIM(C13),[1]!Table_Query_from_BetcoViews[[AlternateID]:[MainSKU]],4,FALSE),C13),6)</f>
        <v>E83550</v>
      </c>
      <c r="F13" s="6" t="str">
        <f>IFERROR(VLOOKUP(TRIM(C13),[1]!Table_Query_from_BetcoViews[[AlternateID]:[ItemDescr2]],5,FALSE),D13)</f>
        <v>NyLoc Hex Nut, M6 Zinc</v>
      </c>
      <c r="G13" s="1" t="s">
        <v>39</v>
      </c>
      <c r="H13" s="1" t="s">
        <v>40</v>
      </c>
      <c r="I13" s="1" t="s">
        <v>41</v>
      </c>
    </row>
    <row r="14" spans="1:9">
      <c r="A14" s="4">
        <v>5</v>
      </c>
      <c r="B14" s="4">
        <v>1</v>
      </c>
      <c r="C14" s="4">
        <v>202178</v>
      </c>
      <c r="D14" s="1" t="s">
        <v>42</v>
      </c>
      <c r="E14" s="6" t="str">
        <f>LEFT(IFERROR(VLOOKUP(TRIM(C14),[1]!Table_Query_from_BetcoViews[[AlternateID]:[MainSKU]],4,FALSE),C14),6)</f>
        <v>E82371</v>
      </c>
      <c r="F14" s="6" t="str">
        <f>IFERROR(VLOOKUP(TRIM(C14),[1]!Table_Query_from_BetcoViews[[AlternateID]:[ItemDescr2]],5,FALSE),D14)</f>
        <v>Vac exhaust hose</v>
      </c>
      <c r="G14" s="1" t="s">
        <v>43</v>
      </c>
      <c r="H14" s="1" t="s">
        <v>44</v>
      </c>
      <c r="I14" s="1" t="s">
        <v>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5"/>
  <sheetViews>
    <sheetView tabSelected="1" workbookViewId="0">
      <selection activeCell="B3" sqref="B3:E15"/>
    </sheetView>
  </sheetViews>
  <sheetFormatPr defaultRowHeight="12.75"/>
  <cols>
    <col min="2" max="2" width="13" style="7" customWidth="1"/>
    <col min="3" max="3" width="14.85546875" style="7" customWidth="1"/>
    <col min="4" max="4" width="42.5703125" customWidth="1"/>
    <col min="5" max="5" width="8.85546875" style="7" customWidth="1"/>
    <col min="6" max="6" width="21.7109375" customWidth="1"/>
    <col min="7" max="7" width="20.85546875" customWidth="1"/>
  </cols>
  <sheetData>
    <row r="3" spans="2:5" ht="15.75">
      <c r="B3" s="8" t="s">
        <v>70</v>
      </c>
      <c r="C3" s="8" t="s">
        <v>69</v>
      </c>
      <c r="D3" s="9" t="s">
        <v>5</v>
      </c>
      <c r="E3" s="8" t="s">
        <v>71</v>
      </c>
    </row>
    <row r="4" spans="2:5" ht="15.75">
      <c r="B4" s="10">
        <v>1</v>
      </c>
      <c r="C4" s="10" t="s">
        <v>46</v>
      </c>
      <c r="D4" s="11" t="s">
        <v>47</v>
      </c>
      <c r="E4" s="10">
        <v>1</v>
      </c>
    </row>
    <row r="5" spans="2:5" ht="15.75">
      <c r="B5" s="10">
        <v>1.1000000000000001</v>
      </c>
      <c r="C5" s="10" t="s">
        <v>48</v>
      </c>
      <c r="D5" s="11" t="s">
        <v>49</v>
      </c>
      <c r="E5" s="10">
        <v>2</v>
      </c>
    </row>
    <row r="6" spans="2:5" ht="15.75">
      <c r="B6" s="10">
        <v>1.2</v>
      </c>
      <c r="C6" s="10" t="s">
        <v>50</v>
      </c>
      <c r="D6" s="11" t="s">
        <v>51</v>
      </c>
      <c r="E6" s="10">
        <v>2</v>
      </c>
    </row>
    <row r="7" spans="2:5" ht="15.75">
      <c r="B7" s="10">
        <v>1.3</v>
      </c>
      <c r="C7" s="10" t="s">
        <v>52</v>
      </c>
      <c r="D7" s="11" t="s">
        <v>53</v>
      </c>
      <c r="E7" s="10">
        <v>1</v>
      </c>
    </row>
    <row r="8" spans="2:5" ht="15.75">
      <c r="B8" s="10">
        <v>1.4</v>
      </c>
      <c r="C8" s="10" t="s">
        <v>54</v>
      </c>
      <c r="D8" s="11" t="s">
        <v>55</v>
      </c>
      <c r="E8" s="10">
        <v>1</v>
      </c>
    </row>
    <row r="9" spans="2:5" ht="15.75">
      <c r="B9" s="10">
        <v>1.5</v>
      </c>
      <c r="C9" s="10" t="s">
        <v>56</v>
      </c>
      <c r="D9" s="11" t="s">
        <v>57</v>
      </c>
      <c r="E9" s="10">
        <v>4</v>
      </c>
    </row>
    <row r="10" spans="2:5" ht="15.75">
      <c r="B10" s="10">
        <v>1.6</v>
      </c>
      <c r="C10" s="10" t="s">
        <v>58</v>
      </c>
      <c r="D10" s="11" t="s">
        <v>59</v>
      </c>
      <c r="E10" s="10">
        <v>2</v>
      </c>
    </row>
    <row r="11" spans="2:5" ht="15.75">
      <c r="B11" s="10">
        <v>1.7</v>
      </c>
      <c r="C11" s="10" t="s">
        <v>60</v>
      </c>
      <c r="D11" s="11" t="s">
        <v>8</v>
      </c>
      <c r="E11" s="10">
        <v>1</v>
      </c>
    </row>
    <row r="12" spans="2:5" ht="15.75">
      <c r="B12" s="10">
        <v>2</v>
      </c>
      <c r="C12" s="10" t="s">
        <v>61</v>
      </c>
      <c r="D12" s="11" t="s">
        <v>62</v>
      </c>
      <c r="E12" s="10">
        <v>1</v>
      </c>
    </row>
    <row r="13" spans="2:5" ht="15.75">
      <c r="B13" s="10">
        <v>3</v>
      </c>
      <c r="C13" s="10" t="s">
        <v>63</v>
      </c>
      <c r="D13" s="11" t="s">
        <v>64</v>
      </c>
      <c r="E13" s="10">
        <v>2</v>
      </c>
    </row>
    <row r="14" spans="2:5" ht="15.75">
      <c r="B14" s="10">
        <v>4</v>
      </c>
      <c r="C14" s="10" t="s">
        <v>65</v>
      </c>
      <c r="D14" s="11" t="s">
        <v>66</v>
      </c>
      <c r="E14" s="10">
        <v>2</v>
      </c>
    </row>
    <row r="15" spans="2:5" ht="15.75">
      <c r="B15" s="10">
        <v>5</v>
      </c>
      <c r="C15" s="10" t="s">
        <v>67</v>
      </c>
      <c r="D15" s="11" t="s">
        <v>68</v>
      </c>
      <c r="E15" s="10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330338-0CF2-437C-9332-47CB84722669}"/>
</file>

<file path=customXml/itemProps2.xml><?xml version="1.0" encoding="utf-8"?>
<ds:datastoreItem xmlns:ds="http://schemas.openxmlformats.org/officeDocument/2006/customXml" ds:itemID="{450D494D-AE2B-4F7A-90EC-CA5B2C377FB5}"/>
</file>

<file path=customXml/itemProps3.xml><?xml version="1.0" encoding="utf-8"?>
<ds:datastoreItem xmlns:ds="http://schemas.openxmlformats.org/officeDocument/2006/customXml" ds:itemID="{078179CA-67EE-4BB0-BE77-0F8A721A22A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24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2010-08-31T20:11:58Z</cp:lastPrinted>
  <dcterms:created xsi:type="dcterms:W3CDTF">2010-08-31T20:13:24Z</dcterms:created>
  <dcterms:modified xsi:type="dcterms:W3CDTF">2010-08-31T20:13:24Z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